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1" i="1"/>
  <c r="D93" i="1" s="1"/>
  <c r="D88" i="1"/>
  <c r="D87" i="1"/>
  <c r="D89" i="1" s="1"/>
  <c r="D84" i="1"/>
  <c r="D83" i="1"/>
  <c r="D85" i="1" s="1"/>
  <c r="D80" i="1"/>
  <c r="D79" i="1"/>
  <c r="D81" i="1" s="1"/>
  <c r="D77" i="1"/>
  <c r="D76" i="1"/>
  <c r="D75" i="1"/>
  <c r="D73" i="1"/>
  <c r="D72" i="1"/>
  <c r="D71" i="1"/>
  <c r="C66" i="1" l="1"/>
  <c r="C65" i="1"/>
  <c r="C62" i="1"/>
  <c r="C61" i="1"/>
  <c r="C58" i="1"/>
  <c r="C57" i="1"/>
  <c r="C54" i="1"/>
  <c r="C53" i="1"/>
  <c r="C50" i="1"/>
  <c r="C49" i="1"/>
  <c r="C46" i="1"/>
  <c r="C45" i="1"/>
  <c r="C42" i="1"/>
  <c r="C41" i="1"/>
  <c r="C38" i="1"/>
  <c r="C37" i="1"/>
  <c r="C34" i="1"/>
  <c r="C33" i="1"/>
  <c r="C30" i="1"/>
  <c r="C29" i="1"/>
  <c r="C26" i="1"/>
  <c r="C25" i="1"/>
  <c r="C22" i="1"/>
  <c r="C21" i="1"/>
  <c r="C18" i="1"/>
  <c r="C17" i="1"/>
  <c r="C14" i="1"/>
  <c r="C13" i="1"/>
  <c r="C10" i="1"/>
  <c r="C9" i="1"/>
  <c r="C6" i="1"/>
  <c r="C5" i="1"/>
  <c r="D61" i="1" l="1"/>
  <c r="D5" i="1"/>
  <c r="D10" i="1"/>
  <c r="D30" i="1"/>
  <c r="D41" i="1"/>
  <c r="D49" i="1"/>
  <c r="D21" i="1"/>
  <c r="D22" i="1"/>
  <c r="D13" i="1"/>
  <c r="D15" i="1" s="1"/>
  <c r="D14" i="1"/>
  <c r="D50" i="1"/>
  <c r="D66" i="1"/>
  <c r="C15" i="1"/>
  <c r="C31" i="1"/>
  <c r="D29" i="1" s="1"/>
  <c r="D31" i="1" s="1"/>
  <c r="C7" i="1"/>
  <c r="D6" i="1" s="1"/>
  <c r="C55" i="1"/>
  <c r="D53" i="1" s="1"/>
  <c r="C63" i="1"/>
  <c r="D62" i="1" s="1"/>
  <c r="C27" i="1"/>
  <c r="D26" i="1" s="1"/>
  <c r="C35" i="1"/>
  <c r="D33" i="1" s="1"/>
  <c r="C19" i="1"/>
  <c r="D17" i="1" s="1"/>
  <c r="C11" i="1"/>
  <c r="D9" i="1" s="1"/>
  <c r="D11" i="1" s="1"/>
  <c r="C43" i="1"/>
  <c r="D42" i="1" s="1"/>
  <c r="C51" i="1"/>
  <c r="C59" i="1"/>
  <c r="D58" i="1" s="1"/>
  <c r="C23" i="1"/>
  <c r="C67" i="1"/>
  <c r="D65" i="1" s="1"/>
  <c r="D67" i="1" s="1"/>
  <c r="C39" i="1"/>
  <c r="D37" i="1" s="1"/>
  <c r="C47" i="1"/>
  <c r="D46" i="1" s="1"/>
  <c r="D63" i="1" l="1"/>
  <c r="D43" i="1"/>
  <c r="D34" i="1"/>
  <c r="D35" i="1" s="1"/>
  <c r="D45" i="1"/>
  <c r="D47" i="1" s="1"/>
  <c r="D18" i="1"/>
  <c r="D19" i="1" s="1"/>
  <c r="D57" i="1"/>
  <c r="D59" i="1" s="1"/>
  <c r="D23" i="1"/>
  <c r="D54" i="1"/>
  <c r="D55" i="1" s="1"/>
  <c r="D38" i="1"/>
  <c r="D39" i="1" s="1"/>
  <c r="D51" i="1"/>
  <c r="D25" i="1"/>
  <c r="D27" i="1" s="1"/>
  <c r="D7" i="1"/>
</calcChain>
</file>

<file path=xl/sharedStrings.xml><?xml version="1.0" encoding="utf-8"?>
<sst xmlns="http://schemas.openxmlformats.org/spreadsheetml/2006/main" count="76" uniqueCount="33">
  <si>
    <t>Domanda</t>
  </si>
  <si>
    <t>Risposta</t>
  </si>
  <si>
    <t>L10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</si>
  <si>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</si>
  <si>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</si>
  <si>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</si>
  <si>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</si>
  <si>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</si>
  <si>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</si>
  <si>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</si>
  <si>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</si>
  <si>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</si>
  <si>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</si>
  <si>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</si>
  <si>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</si>
  <si>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</si>
  <si>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</si>
  <si>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</si>
  <si>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</si>
  <si>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</si>
  <si>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</si>
  <si>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</si>
  <si>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</si>
  <si>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</si>
  <si>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</si>
  <si>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</si>
  <si>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</si>
  <si>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</si>
  <si>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</si>
  <si>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</si>
  <si>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</si>
  <si>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>Questionari compilati     n.     184
Questionari compilabili  n.     194
      % risposte                                94,85%</t>
  </si>
  <si>
    <t>Rilevazione delle opinioni degli studenti in merito alle attività didattiche
Schema riepilogativo delle risposte al questionario a.a. 2025/2026
Corso di Laurea Triennale in:
L10 - LINGUA E CULTURA ITALIANA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</si>
</sst>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3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0" fontId="6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10" fontId="7" fillId="0" borderId="1" xfId="0" applyNumberFormat="1" applyFont="1" applyBorder="1"/>
    <xf numFmtId="0" fontId="9" fillId="3" borderId="5" xfId="0" applyFont="1" applyFill="1" applyBorder="1" applyAlignment="1">
      <alignment vertical="center" wrapText="1"/>
    </xf>
    <xf numFmtId="10" fontId="1" fillId="0" borderId="1" xfId="0" applyNumberFormat="1" applyFont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 refreshError="1"/>
      <sheetData sheetId="1">
        <row r="3">
          <cell r="D3">
            <v>59</v>
          </cell>
        </row>
        <row r="4">
          <cell r="D4">
            <v>125</v>
          </cell>
        </row>
        <row r="9">
          <cell r="R9">
            <v>126</v>
          </cell>
        </row>
        <row r="10">
          <cell r="R10">
            <v>14</v>
          </cell>
        </row>
        <row r="16">
          <cell r="R16">
            <v>88</v>
          </cell>
        </row>
        <row r="17">
          <cell r="R17">
            <v>11</v>
          </cell>
        </row>
        <row r="23">
          <cell r="R23">
            <v>87</v>
          </cell>
        </row>
        <row r="24">
          <cell r="R24">
            <v>9</v>
          </cell>
        </row>
        <row r="30">
          <cell r="R30">
            <v>91</v>
          </cell>
        </row>
        <row r="31">
          <cell r="R31">
            <v>9</v>
          </cell>
        </row>
        <row r="37">
          <cell r="R37">
            <v>122</v>
          </cell>
        </row>
        <row r="38">
          <cell r="R38">
            <v>17</v>
          </cell>
        </row>
        <row r="44">
          <cell r="R44">
            <v>123</v>
          </cell>
        </row>
        <row r="45">
          <cell r="R45">
            <v>13</v>
          </cell>
        </row>
        <row r="51">
          <cell r="R51">
            <v>95</v>
          </cell>
        </row>
        <row r="52">
          <cell r="R52">
            <v>6</v>
          </cell>
        </row>
        <row r="58">
          <cell r="R58">
            <v>89</v>
          </cell>
        </row>
        <row r="59">
          <cell r="R59">
            <v>7</v>
          </cell>
        </row>
        <row r="65">
          <cell r="R65">
            <v>92</v>
          </cell>
        </row>
        <row r="66">
          <cell r="R66">
            <v>9</v>
          </cell>
        </row>
        <row r="72">
          <cell r="R72">
            <v>91</v>
          </cell>
        </row>
        <row r="73">
          <cell r="R73">
            <v>11</v>
          </cell>
        </row>
        <row r="79">
          <cell r="R79">
            <v>128</v>
          </cell>
        </row>
        <row r="80">
          <cell r="R80">
            <v>14</v>
          </cell>
        </row>
        <row r="86">
          <cell r="R86">
            <v>116</v>
          </cell>
        </row>
        <row r="87">
          <cell r="R87">
            <v>26</v>
          </cell>
        </row>
        <row r="93">
          <cell r="R93">
            <v>122</v>
          </cell>
        </row>
        <row r="94">
          <cell r="R94">
            <v>17</v>
          </cell>
        </row>
        <row r="100">
          <cell r="R100">
            <v>93</v>
          </cell>
        </row>
        <row r="101">
          <cell r="R101">
            <v>7</v>
          </cell>
        </row>
        <row r="111">
          <cell r="R111">
            <v>64</v>
          </cell>
        </row>
        <row r="112">
          <cell r="R112">
            <v>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F5" sqref="F5"/>
    </sheetView>
  </sheetViews>
  <sheetFormatPr defaultRowHeight="15" x14ac:dyDescent="0.25"/>
  <cols>
    <col min="1" max="1" width="59.28515625" style="6" customWidth="1"/>
    <col min="2" max="2" width="27.5703125" style="6" bestFit="1" customWidth="1"/>
    <col min="3" max="3" width="5.5703125" style="7" customWidth="1"/>
    <col min="4" max="4" width="8" style="11" bestFit="1" customWidth="1"/>
  </cols>
  <sheetData>
    <row r="1" spans="1:4" ht="56.25" customHeight="1" x14ac:dyDescent="0.25">
      <c r="A1" s="17" t="s">
        <v>32</v>
      </c>
      <c r="B1" s="18"/>
      <c r="C1" s="18"/>
      <c r="D1" s="19"/>
    </row>
    <row r="2" spans="1:4" ht="60.75" customHeight="1" x14ac:dyDescent="0.25">
      <c r="A2" s="12"/>
      <c r="B2" s="20" t="s">
        <v>31</v>
      </c>
      <c r="C2" s="20"/>
      <c r="D2" s="21"/>
    </row>
    <row r="3" spans="1:4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14" t="s">
        <v>4</v>
      </c>
      <c r="B4" s="15"/>
      <c r="C4" s="15"/>
      <c r="D4" s="16"/>
    </row>
    <row r="5" spans="1:4" x14ac:dyDescent="0.25">
      <c r="B5" s="6" t="s">
        <v>5</v>
      </c>
      <c r="C5" s="7">
        <f>[1]Dettaglio!D3</f>
        <v>59</v>
      </c>
      <c r="D5" s="5">
        <f>C5/C7</f>
        <v>0.32065217391304346</v>
      </c>
    </row>
    <row r="6" spans="1:4" x14ac:dyDescent="0.25">
      <c r="B6" s="6" t="s">
        <v>6</v>
      </c>
      <c r="C6" s="7">
        <f>[1]Dettaglio!D4</f>
        <v>125</v>
      </c>
      <c r="D6" s="5">
        <f>C6/C7</f>
        <v>0.67934782608695654</v>
      </c>
    </row>
    <row r="7" spans="1:4" x14ac:dyDescent="0.25">
      <c r="C7" s="8">
        <f t="shared" ref="C7" si="0">SUM(C5:C6)</f>
        <v>184</v>
      </c>
      <c r="D7" s="9">
        <f>SUM(D5:D6)</f>
        <v>1</v>
      </c>
    </row>
    <row r="8" spans="1:4" x14ac:dyDescent="0.25">
      <c r="A8" s="14" t="s">
        <v>7</v>
      </c>
      <c r="B8" s="15"/>
      <c r="C8" s="15"/>
      <c r="D8" s="16"/>
    </row>
    <row r="9" spans="1:4" x14ac:dyDescent="0.25">
      <c r="B9" s="10" t="s">
        <v>8</v>
      </c>
      <c r="C9" s="7">
        <f>[1]Dettaglio!R9</f>
        <v>126</v>
      </c>
      <c r="D9" s="5">
        <f>C9/C11</f>
        <v>0.9</v>
      </c>
    </row>
    <row r="10" spans="1:4" x14ac:dyDescent="0.25">
      <c r="B10" s="10" t="s">
        <v>9</v>
      </c>
      <c r="C10" s="7">
        <f>[1]Dettaglio!R10</f>
        <v>14</v>
      </c>
      <c r="D10" s="5">
        <f>C10/C11</f>
        <v>0.1</v>
      </c>
    </row>
    <row r="11" spans="1:4" x14ac:dyDescent="0.25">
      <c r="C11" s="8">
        <f t="shared" ref="C11" si="1">SUM(C9:C10)</f>
        <v>140</v>
      </c>
      <c r="D11" s="9">
        <f>SUM(D9:D10)</f>
        <v>1</v>
      </c>
    </row>
    <row r="12" spans="1:4" x14ac:dyDescent="0.25">
      <c r="A12" s="14" t="s">
        <v>10</v>
      </c>
      <c r="B12" s="15"/>
      <c r="C12" s="15"/>
      <c r="D12" s="16"/>
    </row>
    <row r="13" spans="1:4" x14ac:dyDescent="0.25">
      <c r="B13" s="10" t="s">
        <v>8</v>
      </c>
      <c r="C13" s="7">
        <f>[1]Dettaglio!R16</f>
        <v>88</v>
      </c>
      <c r="D13" s="5">
        <f>C13/C15</f>
        <v>0.88888888888888884</v>
      </c>
    </row>
    <row r="14" spans="1:4" x14ac:dyDescent="0.25">
      <c r="B14" s="10" t="s">
        <v>9</v>
      </c>
      <c r="C14" s="7">
        <f>[1]Dettaglio!R17</f>
        <v>11</v>
      </c>
      <c r="D14" s="5">
        <f>C14/C15</f>
        <v>0.1111111111111111</v>
      </c>
    </row>
    <row r="15" spans="1:4" x14ac:dyDescent="0.25">
      <c r="C15" s="8">
        <f t="shared" ref="C15" si="2">SUM(C13:C14)</f>
        <v>99</v>
      </c>
      <c r="D15" s="9">
        <f>SUM(D13:D14)</f>
        <v>1</v>
      </c>
    </row>
    <row r="16" spans="1:4" x14ac:dyDescent="0.25">
      <c r="A16" s="14" t="s">
        <v>11</v>
      </c>
      <c r="B16" s="15"/>
      <c r="C16" s="15"/>
      <c r="D16" s="16"/>
    </row>
    <row r="17" spans="1:4" x14ac:dyDescent="0.25">
      <c r="B17" s="10" t="s">
        <v>8</v>
      </c>
      <c r="C17" s="7">
        <f>[1]Dettaglio!R23</f>
        <v>87</v>
      </c>
      <c r="D17" s="5">
        <f>C17/C19</f>
        <v>0.90625</v>
      </c>
    </row>
    <row r="18" spans="1:4" x14ac:dyDescent="0.25">
      <c r="B18" s="10" t="s">
        <v>9</v>
      </c>
      <c r="C18" s="7">
        <f>[1]Dettaglio!R24</f>
        <v>9</v>
      </c>
      <c r="D18" s="5">
        <f>C18/C19</f>
        <v>9.375E-2</v>
      </c>
    </row>
    <row r="19" spans="1:4" x14ac:dyDescent="0.25">
      <c r="C19" s="8">
        <f t="shared" ref="C19" si="3">SUM(C17:C18)</f>
        <v>96</v>
      </c>
      <c r="D19" s="9">
        <f>SUM(D17:D18)</f>
        <v>1</v>
      </c>
    </row>
    <row r="20" spans="1:4" x14ac:dyDescent="0.25">
      <c r="A20" s="14" t="s">
        <v>12</v>
      </c>
      <c r="B20" s="15"/>
      <c r="C20" s="15"/>
      <c r="D20" s="16"/>
    </row>
    <row r="21" spans="1:4" x14ac:dyDescent="0.25">
      <c r="B21" s="10" t="s">
        <v>8</v>
      </c>
      <c r="C21" s="7">
        <f>[1]Dettaglio!R30</f>
        <v>91</v>
      </c>
      <c r="D21" s="5">
        <f>C21/C23</f>
        <v>0.91</v>
      </c>
    </row>
    <row r="22" spans="1:4" x14ac:dyDescent="0.25">
      <c r="B22" s="10" t="s">
        <v>9</v>
      </c>
      <c r="C22" s="7">
        <f>[1]Dettaglio!R31</f>
        <v>9</v>
      </c>
      <c r="D22" s="5">
        <f>C22/C23</f>
        <v>0.09</v>
      </c>
    </row>
    <row r="23" spans="1:4" x14ac:dyDescent="0.25">
      <c r="C23" s="8">
        <f t="shared" ref="C23" si="4">SUM(C21:C22)</f>
        <v>100</v>
      </c>
      <c r="D23" s="9">
        <f>SUM(D21:D22)</f>
        <v>1</v>
      </c>
    </row>
    <row r="24" spans="1:4" x14ac:dyDescent="0.25">
      <c r="A24" s="14" t="s">
        <v>13</v>
      </c>
      <c r="B24" s="15"/>
      <c r="C24" s="15"/>
      <c r="D24" s="16"/>
    </row>
    <row r="25" spans="1:4" x14ac:dyDescent="0.25">
      <c r="B25" s="10" t="s">
        <v>8</v>
      </c>
      <c r="C25" s="7">
        <f>[1]Dettaglio!R37</f>
        <v>122</v>
      </c>
      <c r="D25" s="5">
        <f>C25/C27</f>
        <v>0.87769784172661869</v>
      </c>
    </row>
    <row r="26" spans="1:4" x14ac:dyDescent="0.25">
      <c r="B26" s="10" t="s">
        <v>9</v>
      </c>
      <c r="C26" s="7">
        <f>[1]Dettaglio!R38</f>
        <v>17</v>
      </c>
      <c r="D26" s="5">
        <f>C26/C27</f>
        <v>0.1223021582733813</v>
      </c>
    </row>
    <row r="27" spans="1:4" x14ac:dyDescent="0.25">
      <c r="C27" s="8">
        <f t="shared" ref="C27" si="5">SUM(C25:C26)</f>
        <v>139</v>
      </c>
      <c r="D27" s="9">
        <f>SUM(D25:D26)</f>
        <v>1</v>
      </c>
    </row>
    <row r="28" spans="1:4" x14ac:dyDescent="0.25">
      <c r="A28" s="14" t="s">
        <v>14</v>
      </c>
      <c r="B28" s="15"/>
      <c r="C28" s="15"/>
      <c r="D28" s="16"/>
    </row>
    <row r="29" spans="1:4" x14ac:dyDescent="0.25">
      <c r="B29" s="10" t="s">
        <v>8</v>
      </c>
      <c r="C29" s="7">
        <f>[1]Dettaglio!R44</f>
        <v>123</v>
      </c>
      <c r="D29" s="5">
        <f>C29/C31</f>
        <v>0.90441176470588236</v>
      </c>
    </row>
    <row r="30" spans="1:4" x14ac:dyDescent="0.25">
      <c r="B30" s="10" t="s">
        <v>9</v>
      </c>
      <c r="C30" s="7">
        <f>[1]Dettaglio!R45</f>
        <v>13</v>
      </c>
      <c r="D30" s="5">
        <f>C30/C31</f>
        <v>9.5588235294117641E-2</v>
      </c>
    </row>
    <row r="31" spans="1:4" x14ac:dyDescent="0.25">
      <c r="C31" s="8">
        <f t="shared" ref="C31" si="6">SUM(C29:C30)</f>
        <v>136</v>
      </c>
      <c r="D31" s="9">
        <f>SUM(D29:D30)</f>
        <v>1</v>
      </c>
    </row>
    <row r="32" spans="1:4" x14ac:dyDescent="0.25">
      <c r="A32" s="14" t="s">
        <v>15</v>
      </c>
      <c r="B32" s="15"/>
      <c r="C32" s="15"/>
      <c r="D32" s="16"/>
    </row>
    <row r="33" spans="1:4" x14ac:dyDescent="0.25">
      <c r="B33" s="10" t="s">
        <v>8</v>
      </c>
      <c r="C33" s="7">
        <f>[1]Dettaglio!R51</f>
        <v>95</v>
      </c>
      <c r="D33" s="5">
        <f>C33/C35</f>
        <v>0.94059405940594054</v>
      </c>
    </row>
    <row r="34" spans="1:4" x14ac:dyDescent="0.25">
      <c r="B34" s="10" t="s">
        <v>9</v>
      </c>
      <c r="C34" s="7">
        <f>[1]Dettaglio!R52</f>
        <v>6</v>
      </c>
      <c r="D34" s="5">
        <f>C34/C35</f>
        <v>5.9405940594059403E-2</v>
      </c>
    </row>
    <row r="35" spans="1:4" x14ac:dyDescent="0.25">
      <c r="C35" s="8">
        <f t="shared" ref="C35" si="7">SUM(C33:C34)</f>
        <v>101</v>
      </c>
      <c r="D35" s="9">
        <f>SUM(D33:D34)</f>
        <v>1</v>
      </c>
    </row>
    <row r="36" spans="1:4" x14ac:dyDescent="0.25">
      <c r="A36" s="14" t="s">
        <v>16</v>
      </c>
      <c r="B36" s="15"/>
      <c r="C36" s="15"/>
      <c r="D36" s="16"/>
    </row>
    <row r="37" spans="1:4" x14ac:dyDescent="0.25">
      <c r="B37" s="10" t="s">
        <v>8</v>
      </c>
      <c r="C37" s="7">
        <f>[1]Dettaglio!R58</f>
        <v>89</v>
      </c>
      <c r="D37" s="5">
        <f>C37/C39</f>
        <v>0.92708333333333337</v>
      </c>
    </row>
    <row r="38" spans="1:4" x14ac:dyDescent="0.25">
      <c r="B38" s="10" t="s">
        <v>9</v>
      </c>
      <c r="C38" s="7">
        <f>[1]Dettaglio!R59</f>
        <v>7</v>
      </c>
      <c r="D38" s="5">
        <f>C38/C39</f>
        <v>7.2916666666666671E-2</v>
      </c>
    </row>
    <row r="39" spans="1:4" x14ac:dyDescent="0.25">
      <c r="C39" s="8">
        <f t="shared" ref="C39" si="8">SUM(C37:C38)</f>
        <v>96</v>
      </c>
      <c r="D39" s="9">
        <f>SUM(D37:D38)</f>
        <v>1</v>
      </c>
    </row>
    <row r="40" spans="1:4" x14ac:dyDescent="0.25">
      <c r="A40" s="14" t="s">
        <v>17</v>
      </c>
      <c r="B40" s="15"/>
      <c r="C40" s="15"/>
      <c r="D40" s="16"/>
    </row>
    <row r="41" spans="1:4" x14ac:dyDescent="0.25">
      <c r="B41" s="10" t="s">
        <v>8</v>
      </c>
      <c r="C41" s="7">
        <f>[1]Dettaglio!R65</f>
        <v>92</v>
      </c>
      <c r="D41" s="5">
        <f>C41/C43</f>
        <v>0.91089108910891092</v>
      </c>
    </row>
    <row r="42" spans="1:4" x14ac:dyDescent="0.25">
      <c r="B42" s="10" t="s">
        <v>9</v>
      </c>
      <c r="C42" s="7">
        <f>[1]Dettaglio!R66</f>
        <v>9</v>
      </c>
      <c r="D42" s="5">
        <f>C42/C43</f>
        <v>8.9108910891089105E-2</v>
      </c>
    </row>
    <row r="43" spans="1:4" x14ac:dyDescent="0.25">
      <c r="C43" s="8">
        <f t="shared" ref="C43" si="9">SUM(C41:C42)</f>
        <v>101</v>
      </c>
      <c r="D43" s="9">
        <f>SUM(D41:D42)</f>
        <v>1</v>
      </c>
    </row>
    <row r="44" spans="1:4" x14ac:dyDescent="0.25">
      <c r="A44" s="14" t="s">
        <v>18</v>
      </c>
      <c r="B44" s="15"/>
      <c r="C44" s="15"/>
      <c r="D44" s="16"/>
    </row>
    <row r="45" spans="1:4" x14ac:dyDescent="0.25">
      <c r="B45" s="10" t="s">
        <v>8</v>
      </c>
      <c r="C45" s="7">
        <f>[1]Dettaglio!R72</f>
        <v>91</v>
      </c>
      <c r="D45" s="5">
        <f>C45/C47</f>
        <v>0.89215686274509809</v>
      </c>
    </row>
    <row r="46" spans="1:4" x14ac:dyDescent="0.25">
      <c r="B46" s="10" t="s">
        <v>9</v>
      </c>
      <c r="C46" s="7">
        <f>[1]Dettaglio!R73</f>
        <v>11</v>
      </c>
      <c r="D46" s="5">
        <f>C46/C47</f>
        <v>0.10784313725490197</v>
      </c>
    </row>
    <row r="47" spans="1:4" x14ac:dyDescent="0.25">
      <c r="C47" s="8">
        <f t="shared" ref="C47" si="10">SUM(C45:C46)</f>
        <v>102</v>
      </c>
      <c r="D47" s="9">
        <f>SUM(D45:D46)</f>
        <v>1</v>
      </c>
    </row>
    <row r="48" spans="1:4" x14ac:dyDescent="0.25">
      <c r="A48" s="14" t="s">
        <v>19</v>
      </c>
      <c r="B48" s="15"/>
      <c r="C48" s="15"/>
      <c r="D48" s="16"/>
    </row>
    <row r="49" spans="1:4" x14ac:dyDescent="0.25">
      <c r="B49" s="10" t="s">
        <v>8</v>
      </c>
      <c r="C49" s="7">
        <f>[1]Dettaglio!R79</f>
        <v>128</v>
      </c>
      <c r="D49" s="5">
        <f>C49/C51</f>
        <v>0.90140845070422537</v>
      </c>
    </row>
    <row r="50" spans="1:4" x14ac:dyDescent="0.25">
      <c r="B50" s="10" t="s">
        <v>9</v>
      </c>
      <c r="C50" s="7">
        <f>[1]Dettaglio!R80</f>
        <v>14</v>
      </c>
      <c r="D50" s="5">
        <f>C50/C51</f>
        <v>9.8591549295774641E-2</v>
      </c>
    </row>
    <row r="51" spans="1:4" x14ac:dyDescent="0.25">
      <c r="C51" s="8">
        <f t="shared" ref="C51" si="11">SUM(C49:C50)</f>
        <v>142</v>
      </c>
      <c r="D51" s="9">
        <f>SUM(D49:D50)</f>
        <v>1</v>
      </c>
    </row>
    <row r="52" spans="1:4" x14ac:dyDescent="0.25">
      <c r="A52" s="14" t="s">
        <v>20</v>
      </c>
      <c r="B52" s="15"/>
      <c r="C52" s="15"/>
      <c r="D52" s="16"/>
    </row>
    <row r="53" spans="1:4" x14ac:dyDescent="0.25">
      <c r="B53" s="10" t="s">
        <v>8</v>
      </c>
      <c r="C53" s="7">
        <f>[1]Dettaglio!R86</f>
        <v>116</v>
      </c>
      <c r="D53" s="5">
        <f>C53/C55</f>
        <v>0.81690140845070425</v>
      </c>
    </row>
    <row r="54" spans="1:4" x14ac:dyDescent="0.25">
      <c r="B54" s="10" t="s">
        <v>9</v>
      </c>
      <c r="C54" s="7">
        <f>[1]Dettaglio!R87</f>
        <v>26</v>
      </c>
      <c r="D54" s="5">
        <f>C54/C55</f>
        <v>0.18309859154929578</v>
      </c>
    </row>
    <row r="55" spans="1:4" x14ac:dyDescent="0.25">
      <c r="C55" s="8">
        <f t="shared" ref="C55" si="12">SUM(C53:C54)</f>
        <v>142</v>
      </c>
      <c r="D55" s="9">
        <f>SUM(D53:D54)</f>
        <v>1</v>
      </c>
    </row>
    <row r="56" spans="1:4" x14ac:dyDescent="0.25">
      <c r="A56" s="14" t="s">
        <v>21</v>
      </c>
      <c r="B56" s="15"/>
      <c r="C56" s="15"/>
      <c r="D56" s="16"/>
    </row>
    <row r="57" spans="1:4" x14ac:dyDescent="0.25">
      <c r="B57" s="10" t="s">
        <v>8</v>
      </c>
      <c r="C57" s="7">
        <f>[1]Dettaglio!R93</f>
        <v>122</v>
      </c>
      <c r="D57" s="5">
        <f>C57/C59</f>
        <v>0.87769784172661869</v>
      </c>
    </row>
    <row r="58" spans="1:4" x14ac:dyDescent="0.25">
      <c r="B58" s="10" t="s">
        <v>9</v>
      </c>
      <c r="C58" s="7">
        <f>[1]Dettaglio!R94</f>
        <v>17</v>
      </c>
      <c r="D58" s="5">
        <f>C58/C59</f>
        <v>0.1223021582733813</v>
      </c>
    </row>
    <row r="59" spans="1:4" x14ac:dyDescent="0.25">
      <c r="C59" s="8">
        <f t="shared" ref="C59" si="13">SUM(C57:C58)</f>
        <v>139</v>
      </c>
      <c r="D59" s="9">
        <f>SUM(D57:D58)</f>
        <v>1</v>
      </c>
    </row>
    <row r="60" spans="1:4" x14ac:dyDescent="0.25">
      <c r="A60" s="14" t="s">
        <v>22</v>
      </c>
      <c r="B60" s="15"/>
      <c r="C60" s="15"/>
      <c r="D60" s="16"/>
    </row>
    <row r="61" spans="1:4" x14ac:dyDescent="0.25">
      <c r="B61" s="10" t="s">
        <v>8</v>
      </c>
      <c r="C61" s="7">
        <f>[1]Dettaglio!R100</f>
        <v>93</v>
      </c>
      <c r="D61" s="5">
        <f>C61/C63</f>
        <v>0.93</v>
      </c>
    </row>
    <row r="62" spans="1:4" x14ac:dyDescent="0.25">
      <c r="B62" s="10" t="s">
        <v>9</v>
      </c>
      <c r="C62" s="7">
        <f>[1]Dettaglio!R101</f>
        <v>7</v>
      </c>
      <c r="D62" s="5">
        <f>C62/C63</f>
        <v>7.0000000000000007E-2</v>
      </c>
    </row>
    <row r="63" spans="1:4" x14ac:dyDescent="0.25">
      <c r="C63" s="8">
        <f t="shared" ref="C63" si="14">SUM(C61:C62)</f>
        <v>100</v>
      </c>
      <c r="D63" s="9">
        <f>SUM(D61:D62)</f>
        <v>1</v>
      </c>
    </row>
    <row r="64" spans="1:4" x14ac:dyDescent="0.25">
      <c r="A64" s="14" t="s">
        <v>23</v>
      </c>
      <c r="B64" s="15"/>
      <c r="C64" s="15"/>
      <c r="D64" s="16"/>
    </row>
    <row r="65" spans="1:4" x14ac:dyDescent="0.25">
      <c r="B65" s="10" t="s">
        <v>8</v>
      </c>
      <c r="C65" s="7">
        <f>[1]Dettaglio!R111</f>
        <v>64</v>
      </c>
      <c r="D65" s="5">
        <f>C65/C67</f>
        <v>0.64646464646464652</v>
      </c>
    </row>
    <row r="66" spans="1:4" x14ac:dyDescent="0.25">
      <c r="B66" s="10" t="s">
        <v>9</v>
      </c>
      <c r="C66" s="7">
        <f>[1]Dettaglio!R112</f>
        <v>35</v>
      </c>
      <c r="D66" s="5">
        <f>C66/C67</f>
        <v>0.35353535353535354</v>
      </c>
    </row>
    <row r="67" spans="1:4" x14ac:dyDescent="0.25">
      <c r="C67" s="8">
        <f t="shared" ref="C67" si="15">SUM(C65:C66)</f>
        <v>99</v>
      </c>
      <c r="D67" s="9">
        <f>SUM(D65:D66)</f>
        <v>1</v>
      </c>
    </row>
    <row r="68" spans="1:4" ht="33" customHeight="1" x14ac:dyDescent="0.25">
      <c r="A68"/>
      <c r="B68"/>
      <c r="C68"/>
      <c r="D68"/>
    </row>
    <row r="69" spans="1:4" x14ac:dyDescent="0.25">
      <c r="A69" s="1" t="s">
        <v>24</v>
      </c>
      <c r="B69" s="1" t="s">
        <v>1</v>
      </c>
      <c r="C69" s="1" t="s">
        <v>2</v>
      </c>
      <c r="D69" s="1" t="s">
        <v>3</v>
      </c>
    </row>
    <row r="70" spans="1:4" x14ac:dyDescent="0.25">
      <c r="A70" s="14" t="s">
        <v>25</v>
      </c>
      <c r="B70" s="15"/>
      <c r="C70" s="15"/>
      <c r="D70" s="16"/>
    </row>
    <row r="71" spans="1:4" x14ac:dyDescent="0.25">
      <c r="B71" s="6" t="s">
        <v>8</v>
      </c>
      <c r="C71" s="7">
        <v>451</v>
      </c>
      <c r="D71" s="5">
        <f>C71/C73</f>
        <v>0.86398467432950188</v>
      </c>
    </row>
    <row r="72" spans="1:4" x14ac:dyDescent="0.25">
      <c r="B72" s="6" t="s">
        <v>9</v>
      </c>
      <c r="C72" s="7">
        <v>71</v>
      </c>
      <c r="D72" s="5">
        <f>C72/C73</f>
        <v>0.13601532567049809</v>
      </c>
    </row>
    <row r="73" spans="1:4" x14ac:dyDescent="0.25">
      <c r="C73" s="8">
        <v>522</v>
      </c>
      <c r="D73" s="9">
        <f>SUM(D71:D72)</f>
        <v>1</v>
      </c>
    </row>
    <row r="74" spans="1:4" x14ac:dyDescent="0.25">
      <c r="A74" s="14" t="s">
        <v>26</v>
      </c>
      <c r="B74" s="15"/>
      <c r="C74" s="15"/>
      <c r="D74" s="16"/>
    </row>
    <row r="75" spans="1:4" x14ac:dyDescent="0.25">
      <c r="B75" s="6" t="s">
        <v>8</v>
      </c>
      <c r="C75" s="7">
        <v>494</v>
      </c>
      <c r="D75" s="5">
        <f>C75/C77</f>
        <v>0.91821561338289959</v>
      </c>
    </row>
    <row r="76" spans="1:4" x14ac:dyDescent="0.25">
      <c r="B76" s="6" t="s">
        <v>9</v>
      </c>
      <c r="C76" s="7">
        <v>44</v>
      </c>
      <c r="D76" s="5">
        <f>C76/C77</f>
        <v>8.1784386617100371E-2</v>
      </c>
    </row>
    <row r="77" spans="1:4" x14ac:dyDescent="0.25">
      <c r="C77" s="8">
        <v>538</v>
      </c>
      <c r="D77" s="9">
        <f>SUM(D75:D76)</f>
        <v>1</v>
      </c>
    </row>
    <row r="78" spans="1:4" x14ac:dyDescent="0.25">
      <c r="A78" s="14" t="s">
        <v>27</v>
      </c>
      <c r="B78" s="15"/>
      <c r="C78" s="15"/>
      <c r="D78" s="16"/>
    </row>
    <row r="79" spans="1:4" x14ac:dyDescent="0.25">
      <c r="B79" s="6" t="s">
        <v>8</v>
      </c>
      <c r="C79" s="7">
        <v>128</v>
      </c>
      <c r="D79" s="5">
        <f>C79/C81</f>
        <v>0.90140845070422537</v>
      </c>
    </row>
    <row r="80" spans="1:4" x14ac:dyDescent="0.25">
      <c r="B80" s="6" t="s">
        <v>9</v>
      </c>
      <c r="C80" s="7">
        <v>14</v>
      </c>
      <c r="D80" s="5">
        <f>C80/C81</f>
        <v>9.8591549295774641E-2</v>
      </c>
    </row>
    <row r="81" spans="1:4" x14ac:dyDescent="0.25">
      <c r="C81" s="8">
        <v>142</v>
      </c>
      <c r="D81" s="9">
        <f>SUM(D79:D80)</f>
        <v>1</v>
      </c>
    </row>
    <row r="82" spans="1:4" x14ac:dyDescent="0.25">
      <c r="A82" s="14" t="s">
        <v>28</v>
      </c>
      <c r="B82" s="15"/>
      <c r="C82" s="15"/>
      <c r="D82" s="16"/>
    </row>
    <row r="83" spans="1:4" x14ac:dyDescent="0.25">
      <c r="B83" s="6" t="s">
        <v>8</v>
      </c>
      <c r="C83" s="7">
        <v>126</v>
      </c>
      <c r="D83" s="5">
        <f>C83/C85</f>
        <v>0.9</v>
      </c>
    </row>
    <row r="84" spans="1:4" x14ac:dyDescent="0.25">
      <c r="B84" s="6" t="s">
        <v>9</v>
      </c>
      <c r="C84" s="7">
        <v>14</v>
      </c>
      <c r="D84" s="5">
        <f>C84/C85</f>
        <v>0.1</v>
      </c>
    </row>
    <row r="85" spans="1:4" x14ac:dyDescent="0.25">
      <c r="C85" s="8">
        <v>140</v>
      </c>
      <c r="D85" s="9">
        <f>SUM(D83:D84)</f>
        <v>1</v>
      </c>
    </row>
    <row r="86" spans="1:4" x14ac:dyDescent="0.25">
      <c r="A86" s="14" t="s">
        <v>29</v>
      </c>
      <c r="B86" s="15"/>
      <c r="C86" s="15"/>
      <c r="D86" s="16"/>
    </row>
    <row r="87" spans="1:4" x14ac:dyDescent="0.25">
      <c r="B87" s="6" t="s">
        <v>8</v>
      </c>
      <c r="C87" s="7">
        <v>264</v>
      </c>
      <c r="D87" s="5">
        <f>C87/C89</f>
        <v>0.90721649484536082</v>
      </c>
    </row>
    <row r="88" spans="1:4" x14ac:dyDescent="0.25">
      <c r="B88" s="6" t="s">
        <v>9</v>
      </c>
      <c r="C88" s="7">
        <v>27</v>
      </c>
      <c r="D88" s="5">
        <f>C88/C89</f>
        <v>9.2783505154639179E-2</v>
      </c>
    </row>
    <row r="89" spans="1:4" x14ac:dyDescent="0.25">
      <c r="C89" s="8">
        <v>291</v>
      </c>
      <c r="D89" s="9">
        <f>SUM(D87:D88)</f>
        <v>1</v>
      </c>
    </row>
    <row r="90" spans="1:4" x14ac:dyDescent="0.25">
      <c r="A90" s="14" t="s">
        <v>30</v>
      </c>
      <c r="B90" s="15"/>
      <c r="C90" s="15"/>
      <c r="D90" s="16"/>
    </row>
    <row r="91" spans="1:4" x14ac:dyDescent="0.25">
      <c r="B91" s="6" t="s">
        <v>8</v>
      </c>
      <c r="C91" s="7">
        <v>64</v>
      </c>
      <c r="D91" s="5">
        <f>C91/C93</f>
        <v>0.64646464646464652</v>
      </c>
    </row>
    <row r="92" spans="1:4" x14ac:dyDescent="0.25">
      <c r="B92" s="6" t="s">
        <v>9</v>
      </c>
      <c r="C92" s="7">
        <v>35</v>
      </c>
      <c r="D92" s="5">
        <f>C92/C93</f>
        <v>0.35353535353535354</v>
      </c>
    </row>
    <row r="93" spans="1:4" x14ac:dyDescent="0.25">
      <c r="C93" s="8">
        <v>99</v>
      </c>
      <c r="D93" s="9">
        <f>SUM(D91:D92)</f>
        <v>1</v>
      </c>
    </row>
    <row r="94" spans="1:4" x14ac:dyDescent="0.25">
      <c r="C94" s="8"/>
      <c r="D94" s="13"/>
    </row>
  </sheetData>
  <mergeCells count="24">
    <mergeCell ref="A4:D4"/>
    <mergeCell ref="A8:D8"/>
    <mergeCell ref="B2:D2"/>
    <mergeCell ref="A1:D1"/>
    <mergeCell ref="A56:D56"/>
    <mergeCell ref="A12:D12"/>
    <mergeCell ref="A16:D16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  <mergeCell ref="A86:D86"/>
    <mergeCell ref="A90:D90"/>
    <mergeCell ref="A60:D60"/>
    <mergeCell ref="A64:D64"/>
    <mergeCell ref="A70:D70"/>
    <mergeCell ref="A74:D74"/>
    <mergeCell ref="A78:D78"/>
    <mergeCell ref="A82:D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2026-07-29T06:51:39Z</dcterms:modified>
</cp:coreProperties>
</file>